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pt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<sst xmlns="http://schemas.openxmlformats.org/spreadsheetml/2006/main" count="33" uniqueCount="29">
  <si>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จำนวน : ราย / Unit : Number</t>
  </si>
  <si>
    <t>ปี / Year</t>
  </si>
  <si>
    <t>จำนวนการยื่นคำขอ / Application</t>
  </si>
  <si>
    <t>จำนวนการจดทะเบียน / Registration</t>
  </si>
  <si>
    <t>รวม / Total</t>
  </si>
  <si>
    <t>ไทย / Thai</t>
  </si>
  <si>
    <t>ต่างประเทศ / Foreigner</t>
  </si>
  <si>
    <t>2548 / 2005</t>
  </si>
  <si>
    <t>2547 / 2004</t>
  </si>
  <si>
    <t>2546 / 2003</t>
  </si>
  <si>
    <t>2545 / 2002</t>
  </si>
  <si>
    <t>2544 / 2001</t>
  </si>
  <si>
    <t>2543 / 2000</t>
  </si>
  <si>
    <t xml:space="preserve"> 2542 / 1999</t>
  </si>
  <si>
    <t>2549 / 2006</t>
  </si>
  <si>
    <t>2550 / 2007</t>
  </si>
  <si>
    <t>2551 / 2008</t>
  </si>
  <si>
    <t>2552 / 2009</t>
  </si>
  <si>
    <t>Statistics of Petty Patent Application and Granted</t>
  </si>
  <si>
    <t>สถิติการยื่นคำขอจดทะเบียน และการจดทะเบียนอนุสิทธิบัตร</t>
  </si>
  <si>
    <t>2553 / 2010</t>
  </si>
  <si>
    <t>2554 / 2011</t>
  </si>
  <si>
    <t>2555 / 2012</t>
  </si>
  <si>
    <t>2557 / 2014</t>
  </si>
  <si>
    <t>2558 / 2015</t>
  </si>
  <si>
    <t>2556 / 2013</t>
  </si>
  <si>
    <t>2559 / 2016</t>
  </si>
  <si>
    <t>2560 / 2017</t>
  </si>
  <si>
    <t>2561 / 2018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</si>
</sst>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(&quot;฿&quot;* #,##0_);_(&quot;฿&quot;* \(#,##0\);_(&quot;฿&quot;* &quot;-&quot;_);_(@_)"/>
    <numFmt numFmtId="195" formatCode="_(* #,##0_);_(* \(#,##0\);_(* &quot;-&quot;_);_(@_)"/>
    <numFmt numFmtId="196" formatCode="_(&quot;฿&quot;* #,##0.00_);_(&quot;฿&quot;* \(#,##0.00\);_(&quot;฿&quot;* &quot;-&quot;??_);_(@_)"/>
    <numFmt numFmtId="197" formatCode="_(* #,##0.00_);_(* \(#,##0.00\);_(* &quot;-&quot;??_);_(@_)"/>
    <numFmt numFmtId="198" formatCode="_(* #,##0.0000_);_(* \(#,##0.0000\);_(* &quot;-&quot;??_);_(@_)"/>
    <numFmt numFmtId="199" formatCode="_(&quot;$&quot;* #,##0.00_);_(&quot;$&quot;* \(#,##0.00\);_(&quot;$&quot;* &quot;-&quot;??_);_(@_)"/>
    <numFmt numFmtId="200" formatCode="#,##0.00&quot;?&quot;_);[Red]\(#,##0.00&quot;?&quot;\)"/>
    <numFmt numFmtId="201" formatCode="_ * #,##0_)&quot;?&quot;_ ;_ * \(#,##0\)&quot;?&quot;_ ;_ * &quot;-&quot;_)&quot;?&quot;_ ;_ @_ "/>
    <numFmt numFmtId="202" formatCode="_ * #,##0_)_?_ ;_ * \(#,##0\)_?_ ;_ * &quot;-&quot;_)_?_ ;_ @_ "/>
    <numFmt numFmtId="203" formatCode="_ * #,##0.00_)&quot;?&quot;_ ;_ * \(#,##0.00\)&quot;?&quot;_ ;_ * &quot;-&quot;??_)&quot;?&quot;_ ;_ @_ "/>
    <numFmt numFmtId="204" formatCode="&quot;?S&quot;\ #,##0.00;[Red]\-&quot;?S&quot;\ #,##0.00"/>
    <numFmt numFmtId="205" formatCode="_-&quot;?S&quot;\ * #,##0_-;\-&quot;?S&quot;\ * #,##0_-;_-&quot;?S&quot;\ * &quot;-&quot;_-;_-@_-"/>
    <numFmt numFmtId="206" formatCode="_-* #,##0.0_-;\-* #,##0.0_-;_-* &quot;-&quot;??_-;_-@_-"/>
    <numFmt numFmtId="207" formatCode="_-* #,##0_-;\-* #,##0_-;_-* &quot;-&quot;??_-;_-@_-"/>
    <numFmt numFmtId="208" formatCode="0.0"/>
    <numFmt numFmtId="209" formatCode="_-* #,##0.000_-;\-* #,##0.000_-;_-* &quot;-&quot;??_-;_-@_-"/>
    <numFmt numFmtId="210" formatCode="0.000"/>
    <numFmt numFmtId="211" formatCode="0.0000000"/>
    <numFmt numFmtId="212" formatCode="0.000000"/>
    <numFmt numFmtId="213" formatCode="0.00000"/>
    <numFmt numFmtId="214" formatCode="0.0000"/>
    <numFmt numFmtId="215" formatCode="\ว\ \ด\ด\ด\ \ป\ป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47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0" borderId="0" applyFill="0" applyBorder="0" applyAlignment="0">
      <protection/>
    </xf>
    <xf numFmtId="204" fontId="2" fillId="0" borderId="0" applyFill="0" applyBorder="0" applyAlignment="0">
      <protection/>
    </xf>
    <xf numFmtId="198" fontId="3" fillId="0" borderId="0" applyFill="0" applyBorder="0" applyAlignment="0">
      <protection/>
    </xf>
    <xf numFmtId="200" fontId="1" fillId="0" borderId="0" applyFill="0" applyBorder="0" applyAlignment="0">
      <protection/>
    </xf>
    <xf numFmtId="201" fontId="1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2" borderId="1" applyNumberFormat="0" applyAlignment="0" applyProtection="0"/>
    <xf numFmtId="10" fontId="5" fillId="33" borderId="8" applyNumberFormat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41" fillId="0" borderId="9" applyNumberFormat="0" applyFill="0" applyAlignment="0" applyProtection="0"/>
    <xf numFmtId="0" fontId="42" fillId="34" borderId="0" applyNumberFormat="0" applyBorder="0" applyAlignment="0" applyProtection="0"/>
    <xf numFmtId="0" fontId="7" fillId="0" borderId="0">
      <alignment/>
      <protection/>
    </xf>
    <xf numFmtId="0" fontId="0" fillId="35" borderId="10" applyNumberFormat="0" applyFont="0" applyAlignment="0" applyProtection="0"/>
    <xf numFmtId="0" fontId="43" fillId="28" borderId="11" applyNumberFormat="0" applyAlignment="0" applyProtection="0"/>
    <xf numFmtId="9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49" fontId="4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5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102" applyFont="1" applyAlignment="1">
      <alignment horizontal="right" vertical="center"/>
      <protection/>
    </xf>
    <xf numFmtId="0" fontId="10" fillId="31" borderId="13" xfId="0" applyFont="1" applyFill="1" applyBorder="1" applyAlignment="1">
      <alignment horizontal="center" vertical="center"/>
    </xf>
    <xf numFmtId="0" fontId="10" fillId="31" borderId="14" xfId="0" applyFont="1" applyFill="1" applyBorder="1" applyAlignment="1">
      <alignment horizontal="center" vertical="center"/>
    </xf>
    <xf numFmtId="0" fontId="10" fillId="31" borderId="15" xfId="0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/>
    </xf>
    <xf numFmtId="3" fontId="10" fillId="36" borderId="17" xfId="0" applyNumberFormat="1" applyFont="1" applyFill="1" applyBorder="1" applyAlignment="1">
      <alignment horizontal="center" vertical="center"/>
    </xf>
    <xf numFmtId="3" fontId="11" fillId="36" borderId="18" xfId="0" applyNumberFormat="1" applyFont="1" applyFill="1" applyBorder="1" applyAlignment="1">
      <alignment horizontal="center"/>
    </xf>
    <xf numFmtId="3" fontId="11" fillId="36" borderId="19" xfId="0" applyNumberFormat="1" applyFont="1" applyFill="1" applyBorder="1" applyAlignment="1">
      <alignment horizontal="center"/>
    </xf>
    <xf numFmtId="3" fontId="10" fillId="37" borderId="17" xfId="0" applyNumberFormat="1" applyFont="1" applyFill="1" applyBorder="1" applyAlignment="1">
      <alignment horizontal="center" vertical="center"/>
    </xf>
    <xf numFmtId="3" fontId="11" fillId="37" borderId="18" xfId="0" applyNumberFormat="1" applyFont="1" applyFill="1" applyBorder="1" applyAlignment="1">
      <alignment horizontal="center"/>
    </xf>
    <xf numFmtId="3" fontId="11" fillId="37" borderId="19" xfId="0" applyNumberFormat="1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3" fontId="10" fillId="36" borderId="21" xfId="0" applyNumberFormat="1" applyFont="1" applyFill="1" applyBorder="1" applyAlignment="1">
      <alignment horizontal="center" vertical="center"/>
    </xf>
    <xf numFmtId="3" fontId="11" fillId="36" borderId="8" xfId="0" applyNumberFormat="1" applyFont="1" applyFill="1" applyBorder="1" applyAlignment="1">
      <alignment horizontal="center"/>
    </xf>
    <xf numFmtId="3" fontId="11" fillId="36" borderId="22" xfId="0" applyNumberFormat="1" applyFont="1" applyFill="1" applyBorder="1" applyAlignment="1">
      <alignment horizontal="center"/>
    </xf>
    <xf numFmtId="3" fontId="10" fillId="37" borderId="21" xfId="0" applyNumberFormat="1" applyFont="1" applyFill="1" applyBorder="1" applyAlignment="1">
      <alignment horizontal="center" vertical="center"/>
    </xf>
    <xf numFmtId="3" fontId="11" fillId="37" borderId="8" xfId="0" applyNumberFormat="1" applyFont="1" applyFill="1" applyBorder="1" applyAlignment="1">
      <alignment horizontal="center"/>
    </xf>
    <xf numFmtId="3" fontId="11" fillId="37" borderId="22" xfId="0" applyNumberFormat="1" applyFont="1" applyFill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3" fontId="10" fillId="36" borderId="24" xfId="0" applyNumberFormat="1" applyFont="1" applyFill="1" applyBorder="1" applyAlignment="1">
      <alignment horizontal="center" vertical="center"/>
    </xf>
    <xf numFmtId="3" fontId="11" fillId="36" borderId="25" xfId="0" applyNumberFormat="1" applyFont="1" applyFill="1" applyBorder="1" applyAlignment="1">
      <alignment horizontal="center"/>
    </xf>
    <xf numFmtId="3" fontId="11" fillId="36" borderId="26" xfId="0" applyNumberFormat="1" applyFont="1" applyFill="1" applyBorder="1" applyAlignment="1">
      <alignment horizontal="center"/>
    </xf>
    <xf numFmtId="3" fontId="10" fillId="37" borderId="24" xfId="0" applyNumberFormat="1" applyFont="1" applyFill="1" applyBorder="1" applyAlignment="1">
      <alignment horizontal="center" vertical="center"/>
    </xf>
    <xf numFmtId="3" fontId="11" fillId="37" borderId="25" xfId="0" applyNumberFormat="1" applyFont="1" applyFill="1" applyBorder="1" applyAlignment="1">
      <alignment horizontal="center"/>
    </xf>
    <xf numFmtId="3" fontId="11" fillId="37" borderId="26" xfId="0" applyNumberFormat="1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3" fontId="10" fillId="36" borderId="28" xfId="0" applyNumberFormat="1" applyFont="1" applyFill="1" applyBorder="1" applyAlignment="1">
      <alignment horizontal="center"/>
    </xf>
    <xf numFmtId="3" fontId="10" fillId="37" borderId="28" xfId="0" applyNumberFormat="1" applyFont="1" applyFill="1" applyBorder="1" applyAlignment="1">
      <alignment horizontal="center"/>
    </xf>
    <xf numFmtId="3" fontId="10" fillId="37" borderId="29" xfId="0" applyNumberFormat="1" applyFont="1" applyFill="1" applyBorder="1" applyAlignment="1">
      <alignment horizontal="center" vertical="center"/>
    </xf>
    <xf numFmtId="3" fontId="1" fillId="36" borderId="18" xfId="103" applyNumberFormat="1" applyFill="1" applyBorder="1" applyAlignment="1">
      <alignment horizontal="center"/>
      <protection/>
    </xf>
    <xf numFmtId="3" fontId="1" fillId="37" borderId="8" xfId="103" applyNumberFormat="1" applyFill="1" applyBorder="1" applyAlignment="1">
      <alignment horizontal="center"/>
      <protection/>
    </xf>
    <xf numFmtId="3" fontId="1" fillId="36" borderId="19" xfId="103" applyNumberFormat="1" applyFill="1" applyBorder="1" applyAlignment="1">
      <alignment horizontal="center"/>
      <protection/>
    </xf>
    <xf numFmtId="0" fontId="4" fillId="37" borderId="8" xfId="0" applyFont="1" applyFill="1" applyBorder="1" applyAlignment="1">
      <alignment horizontal="center" wrapText="1"/>
    </xf>
    <xf numFmtId="0" fontId="4" fillId="37" borderId="22" xfId="0" applyFont="1" applyFill="1" applyBorder="1" applyAlignment="1">
      <alignment horizontal="center" wrapText="1"/>
    </xf>
    <xf numFmtId="3" fontId="1" fillId="37" borderId="22" xfId="103" applyNumberFormat="1" applyFill="1" applyBorder="1" applyAlignment="1">
      <alignment horizontal="center"/>
      <protection/>
    </xf>
    <xf numFmtId="3" fontId="4" fillId="36" borderId="30" xfId="0" applyNumberFormat="1" applyFont="1" applyFill="1" applyBorder="1" applyAlignment="1">
      <alignment horizontal="center" wrapText="1"/>
    </xf>
    <xf numFmtId="0" fontId="4" fillId="37" borderId="31" xfId="0" applyFont="1" applyFill="1" applyBorder="1" applyAlignment="1">
      <alignment horizontal="center" wrapText="1"/>
    </xf>
    <xf numFmtId="0" fontId="4" fillId="37" borderId="32" xfId="0" applyFont="1" applyFill="1" applyBorder="1" applyAlignment="1">
      <alignment horizontal="center" wrapText="1"/>
    </xf>
    <xf numFmtId="0" fontId="4" fillId="36" borderId="19" xfId="0" applyFont="1" applyFill="1" applyBorder="1" applyAlignment="1">
      <alignment horizontal="center" wrapText="1"/>
    </xf>
    <xf numFmtId="0" fontId="4" fillId="36" borderId="22" xfId="0" applyFont="1" applyFill="1" applyBorder="1" applyAlignment="1">
      <alignment horizontal="center" wrapText="1"/>
    </xf>
    <xf numFmtId="3" fontId="10" fillId="37" borderId="33" xfId="0" applyNumberFormat="1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wrapText="1"/>
    </xf>
    <xf numFmtId="3" fontId="10" fillId="37" borderId="34" xfId="0" applyNumberFormat="1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wrapText="1"/>
    </xf>
    <xf numFmtId="0" fontId="4" fillId="37" borderId="19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10" fillId="31" borderId="36" xfId="0" applyFont="1" applyFill="1" applyBorder="1" applyAlignment="1">
      <alignment horizontal="center"/>
    </xf>
    <xf numFmtId="0" fontId="10" fillId="31" borderId="37" xfId="0" applyFont="1" applyFill="1" applyBorder="1" applyAlignment="1">
      <alignment horizontal="center"/>
    </xf>
    <xf numFmtId="0" fontId="10" fillId="31" borderId="3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</cellXfs>
  <cellStyles count="90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te" xfId="85"/>
    <cellStyle name="Output" xfId="86"/>
    <cellStyle name="Percent" xfId="87"/>
    <cellStyle name="Percent [0]" xfId="88"/>
    <cellStyle name="Percent [00]" xfId="89"/>
    <cellStyle name="Percent [2]" xfId="90"/>
    <cellStyle name="PrePop Currency (0)" xfId="91"/>
    <cellStyle name="PrePop Currency (2)" xfId="92"/>
    <cellStyle name="PrePop Units (0)" xfId="93"/>
    <cellStyle name="PrePop Units (1)" xfId="94"/>
    <cellStyle name="PrePop Units (2)" xfId="95"/>
    <cellStyle name="Text Indent A" xfId="96"/>
    <cellStyle name="Text Indent B" xfId="97"/>
    <cellStyle name="Text Indent C" xfId="98"/>
    <cellStyle name="Title" xfId="99"/>
    <cellStyle name="Total" xfId="100"/>
    <cellStyle name="Warning Text" xfId="101"/>
    <cellStyle name="ปกติ_6คม สถิติการยื่นคำขอจดทะเบียนเครื่องหมายการค้าเปรียบเทียบไทยต่างประเทศ" xfId="102"/>
    <cellStyle name="ปกติ_ppt2549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"/>
  <sheetViews>
    <sheetView tabSelected="1" zoomScalePageLayoutView="0" workbookViewId="0" topLeftCell="A1">
      <selection activeCell="M7" sqref="M7"/>
    </sheetView>
  </sheetViews>
  <sheetFormatPr defaultColWidth="9.140625" defaultRowHeight="21.75"/>
  <cols>
    <col min="1" max="3" width="15.7109375" style="1" customWidth="1"/>
    <col min="4" max="4" width="22.57421875" style="1" bestFit="1" customWidth="1"/>
    <col min="5" max="6" width="15.7109375" style="1" customWidth="1"/>
    <col min="7" max="7" width="22.57421875" style="1" bestFit="1" customWidth="1"/>
    <col min="8" max="16384" width="9.140625" style="1" customWidth="1"/>
  </cols>
  <sheetData>
    <row r="1" spans="1:7" ht="21" customHeight="1">
      <c r="A1" s="52" t="s">
        <v>19</v>
      </c>
      <c r="B1" s="52"/>
      <c r="C1" s="52"/>
      <c r="D1" s="52"/>
      <c r="E1" s="52"/>
      <c r="F1" s="52"/>
      <c r="G1" s="52"/>
    </row>
    <row r="2" spans="1:7" ht="19.5" customHeight="1">
      <c r="A2" s="52" t="s">
        <v>18</v>
      </c>
      <c r="B2" s="52"/>
      <c r="C2" s="52"/>
      <c r="D2" s="52"/>
      <c r="E2" s="52"/>
      <c r="F2" s="52"/>
      <c r="G2" s="52"/>
    </row>
    <row r="3" spans="1:255" ht="19.5" customHeight="1" thickBot="1">
      <c r="A3" s="2"/>
      <c r="B3" s="2"/>
      <c r="C3" s="2"/>
      <c r="D3" s="2"/>
      <c r="E3" s="2"/>
      <c r="F3" s="2"/>
      <c r="G3" s="3" t="s">
        <v>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7" ht="19.5" customHeight="1">
      <c r="A4" s="53" t="s">
        <v>1</v>
      </c>
      <c r="B4" s="49" t="s">
        <v>2</v>
      </c>
      <c r="C4" s="50"/>
      <c r="D4" s="51"/>
      <c r="E4" s="49" t="s">
        <v>3</v>
      </c>
      <c r="F4" s="50"/>
      <c r="G4" s="51"/>
    </row>
    <row r="5" spans="1:7" ht="19.5" customHeight="1" thickBot="1">
      <c r="A5" s="54"/>
      <c r="B5" s="4" t="s">
        <v>4</v>
      </c>
      <c r="C5" s="5" t="s">
        <v>5</v>
      </c>
      <c r="D5" s="6" t="s">
        <v>6</v>
      </c>
      <c r="E5" s="4" t="s">
        <v>4</v>
      </c>
      <c r="F5" s="5" t="s">
        <v>5</v>
      </c>
      <c r="G5" s="6" t="s">
        <v>6</v>
      </c>
    </row>
    <row r="6" spans="1:7" ht="19.5" customHeight="1">
      <c r="A6" s="7" t="s">
        <v>28</v>
      </c>
      <c r="B6" s="8">
        <f>+C6+D6</f>
        <v>2969</v>
      </c>
      <c r="C6" s="38">
        <v>2832</v>
      </c>
      <c r="D6" s="48">
        <v>137</v>
      </c>
      <c r="E6" s="31">
        <f>SUM(F6:G6)</f>
        <v>1372</v>
      </c>
      <c r="F6" s="46">
        <v>1248</v>
      </c>
      <c r="G6" s="47">
        <v>124</v>
      </c>
    </row>
    <row r="7" spans="1:7" ht="19.5" customHeight="1">
      <c r="A7" s="7" t="s">
        <v>27</v>
      </c>
      <c r="B7" s="8">
        <f>+C7+D7</f>
        <v>319</v>
      </c>
      <c r="C7" s="38">
        <v>137</v>
      </c>
      <c r="D7" s="42">
        <v>182</v>
      </c>
      <c r="E7" s="31">
        <f>SUM(F7:G7)</f>
        <v>1155</v>
      </c>
      <c r="F7" s="46">
        <v>1038</v>
      </c>
      <c r="G7" s="47">
        <v>117</v>
      </c>
    </row>
    <row r="8" spans="1:7" ht="19.5" customHeight="1">
      <c r="A8" s="7" t="s">
        <v>26</v>
      </c>
      <c r="B8" s="8">
        <f>+C8+D8</f>
        <v>2621</v>
      </c>
      <c r="C8" s="38">
        <v>2391</v>
      </c>
      <c r="D8" s="44">
        <v>230</v>
      </c>
      <c r="E8" s="31">
        <f>SUM(F8:G8)</f>
        <v>1288</v>
      </c>
      <c r="F8" s="46">
        <v>1195</v>
      </c>
      <c r="G8" s="47">
        <v>93</v>
      </c>
    </row>
    <row r="9" spans="1:7" ht="19.5" customHeight="1">
      <c r="A9" s="7" t="s">
        <v>24</v>
      </c>
      <c r="B9" s="8">
        <f aca="true" t="shared" si="0" ref="B9:B16">+C9+D9</f>
        <v>2164</v>
      </c>
      <c r="C9" s="38">
        <v>2003</v>
      </c>
      <c r="D9" s="42">
        <v>161</v>
      </c>
      <c r="E9" s="31">
        <f aca="true" t="shared" si="1" ref="E9:E20">SUM(F9:G9)</f>
        <v>1560</v>
      </c>
      <c r="F9" s="46">
        <v>1436</v>
      </c>
      <c r="G9" s="47">
        <v>124</v>
      </c>
    </row>
    <row r="10" spans="1:7" ht="19.5" customHeight="1">
      <c r="A10" s="7" t="s">
        <v>23</v>
      </c>
      <c r="B10" s="8">
        <f>+C10+D10</f>
        <v>1746</v>
      </c>
      <c r="C10" s="38">
        <v>1618</v>
      </c>
      <c r="D10" s="42">
        <v>128</v>
      </c>
      <c r="E10" s="31">
        <f aca="true" t="shared" si="2" ref="E10:E15">SUM(F10:G10)</f>
        <v>828</v>
      </c>
      <c r="F10" s="46">
        <v>766</v>
      </c>
      <c r="G10" s="47">
        <v>62</v>
      </c>
    </row>
    <row r="11" spans="1:7" ht="19.5" customHeight="1">
      <c r="A11" s="7" t="s">
        <v>25</v>
      </c>
      <c r="B11" s="8">
        <f>+C11+D11</f>
        <v>1609</v>
      </c>
      <c r="C11" s="38">
        <v>1503</v>
      </c>
      <c r="D11" s="42">
        <v>106</v>
      </c>
      <c r="E11" s="31">
        <f t="shared" si="2"/>
        <v>868</v>
      </c>
      <c r="F11" s="46">
        <v>773</v>
      </c>
      <c r="G11" s="47">
        <v>95</v>
      </c>
    </row>
    <row r="12" spans="1:7" ht="19.5" customHeight="1">
      <c r="A12" s="7" t="s">
        <v>22</v>
      </c>
      <c r="B12" s="8">
        <f t="shared" si="0"/>
        <v>1486</v>
      </c>
      <c r="C12" s="38">
        <v>1364</v>
      </c>
      <c r="D12" s="42">
        <v>122</v>
      </c>
      <c r="E12" s="31">
        <f t="shared" si="2"/>
        <v>902</v>
      </c>
      <c r="F12" s="46">
        <v>812</v>
      </c>
      <c r="G12" s="47">
        <v>90</v>
      </c>
    </row>
    <row r="13" spans="1:7" ht="19.5" customHeight="1">
      <c r="A13" s="7" t="s">
        <v>21</v>
      </c>
      <c r="B13" s="8">
        <f t="shared" si="0"/>
        <v>1342</v>
      </c>
      <c r="C13" s="38">
        <v>1234</v>
      </c>
      <c r="D13" s="42">
        <v>108</v>
      </c>
      <c r="E13" s="31">
        <f t="shared" si="2"/>
        <v>929</v>
      </c>
      <c r="F13" s="46">
        <v>860</v>
      </c>
      <c r="G13" s="47">
        <v>69</v>
      </c>
    </row>
    <row r="14" spans="1:7" ht="19.5" customHeight="1">
      <c r="A14" s="7" t="s">
        <v>20</v>
      </c>
      <c r="B14" s="8">
        <f t="shared" si="0"/>
        <v>1328</v>
      </c>
      <c r="C14" s="38">
        <v>1238</v>
      </c>
      <c r="D14" s="44">
        <v>90</v>
      </c>
      <c r="E14" s="45">
        <f t="shared" si="2"/>
        <v>685</v>
      </c>
      <c r="F14" s="46">
        <v>634</v>
      </c>
      <c r="G14" s="47">
        <v>51</v>
      </c>
    </row>
    <row r="15" spans="1:7" ht="19.5" customHeight="1">
      <c r="A15" s="7" t="s">
        <v>17</v>
      </c>
      <c r="B15" s="8">
        <f t="shared" si="0"/>
        <v>1467</v>
      </c>
      <c r="C15" s="38">
        <v>1416</v>
      </c>
      <c r="D15" s="42">
        <v>51</v>
      </c>
      <c r="E15" s="43">
        <f t="shared" si="2"/>
        <v>494</v>
      </c>
      <c r="F15" s="35">
        <v>451</v>
      </c>
      <c r="G15" s="36">
        <v>43</v>
      </c>
    </row>
    <row r="16" spans="1:7" ht="19.5" customHeight="1">
      <c r="A16" s="7" t="s">
        <v>16</v>
      </c>
      <c r="B16" s="8">
        <f t="shared" si="0"/>
        <v>1515</v>
      </c>
      <c r="C16" s="38">
        <v>1423</v>
      </c>
      <c r="D16" s="41">
        <v>92</v>
      </c>
      <c r="E16" s="31">
        <f t="shared" si="1"/>
        <v>711</v>
      </c>
      <c r="F16" s="39">
        <v>638</v>
      </c>
      <c r="G16" s="40">
        <v>73</v>
      </c>
    </row>
    <row r="17" spans="1:7" ht="19.5" customHeight="1">
      <c r="A17" s="7" t="s">
        <v>15</v>
      </c>
      <c r="B17" s="8">
        <f aca="true" t="shared" si="3" ref="B17:B25">+C17+D17</f>
        <v>1435</v>
      </c>
      <c r="C17" s="38">
        <v>1354</v>
      </c>
      <c r="D17" s="41">
        <v>81</v>
      </c>
      <c r="E17" s="31">
        <f t="shared" si="1"/>
        <v>902</v>
      </c>
      <c r="F17" s="35">
        <v>852</v>
      </c>
      <c r="G17" s="36">
        <v>50</v>
      </c>
    </row>
    <row r="18" spans="1:7" ht="19.5" customHeight="1">
      <c r="A18" s="7" t="s">
        <v>14</v>
      </c>
      <c r="B18" s="8">
        <f t="shared" si="3"/>
        <v>2062</v>
      </c>
      <c r="C18" s="32">
        <v>1968</v>
      </c>
      <c r="D18" s="34">
        <v>94</v>
      </c>
      <c r="E18" s="31">
        <f t="shared" si="1"/>
        <v>791</v>
      </c>
      <c r="F18" s="33">
        <v>750</v>
      </c>
      <c r="G18" s="37">
        <v>41</v>
      </c>
    </row>
    <row r="19" spans="1:7" ht="19.5" customHeight="1">
      <c r="A19" s="7" t="s">
        <v>7</v>
      </c>
      <c r="B19" s="8">
        <f t="shared" si="3"/>
        <v>1652</v>
      </c>
      <c r="C19" s="9">
        <v>1561</v>
      </c>
      <c r="D19" s="10">
        <v>91</v>
      </c>
      <c r="E19" s="11">
        <f t="shared" si="1"/>
        <v>609</v>
      </c>
      <c r="F19" s="12">
        <v>592</v>
      </c>
      <c r="G19" s="13">
        <v>17</v>
      </c>
    </row>
    <row r="20" spans="1:7" ht="19.5" customHeight="1">
      <c r="A20" s="14" t="s">
        <v>8</v>
      </c>
      <c r="B20" s="15">
        <f t="shared" si="3"/>
        <v>1454</v>
      </c>
      <c r="C20" s="16">
        <v>1390</v>
      </c>
      <c r="D20" s="17">
        <v>64</v>
      </c>
      <c r="E20" s="18">
        <f t="shared" si="1"/>
        <v>392</v>
      </c>
      <c r="F20" s="19">
        <v>364</v>
      </c>
      <c r="G20" s="20">
        <v>28</v>
      </c>
    </row>
    <row r="21" spans="1:7" ht="19.5" customHeight="1">
      <c r="A21" s="14" t="s">
        <v>9</v>
      </c>
      <c r="B21" s="15">
        <f t="shared" si="3"/>
        <v>1344</v>
      </c>
      <c r="C21" s="16">
        <v>1290</v>
      </c>
      <c r="D21" s="17">
        <v>54</v>
      </c>
      <c r="E21" s="18">
        <f>+F21+G21</f>
        <v>487</v>
      </c>
      <c r="F21" s="19">
        <v>476</v>
      </c>
      <c r="G21" s="20">
        <v>11</v>
      </c>
    </row>
    <row r="22" spans="1:7" ht="19.5" customHeight="1">
      <c r="A22" s="14" t="s">
        <v>10</v>
      </c>
      <c r="B22" s="15">
        <f t="shared" si="3"/>
        <v>1222</v>
      </c>
      <c r="C22" s="16">
        <v>1148</v>
      </c>
      <c r="D22" s="17">
        <v>74</v>
      </c>
      <c r="E22" s="18">
        <f>+F22+G22</f>
        <v>389</v>
      </c>
      <c r="F22" s="19">
        <v>376</v>
      </c>
      <c r="G22" s="20">
        <v>13</v>
      </c>
    </row>
    <row r="23" spans="1:7" ht="19.5" customHeight="1">
      <c r="A23" s="14" t="s">
        <v>11</v>
      </c>
      <c r="B23" s="15">
        <f t="shared" si="3"/>
        <v>811</v>
      </c>
      <c r="C23" s="16">
        <v>745</v>
      </c>
      <c r="D23" s="17">
        <v>66</v>
      </c>
      <c r="E23" s="18">
        <f>+F23+G23</f>
        <v>392</v>
      </c>
      <c r="F23" s="19">
        <v>341</v>
      </c>
      <c r="G23" s="20">
        <v>51</v>
      </c>
    </row>
    <row r="24" spans="1:7" ht="19.5" customHeight="1">
      <c r="A24" s="14" t="s">
        <v>12</v>
      </c>
      <c r="B24" s="15">
        <f t="shared" si="3"/>
        <v>616</v>
      </c>
      <c r="C24" s="16">
        <v>555</v>
      </c>
      <c r="D24" s="17">
        <v>61</v>
      </c>
      <c r="E24" s="18">
        <f>+F24+G24</f>
        <v>125</v>
      </c>
      <c r="F24" s="19">
        <v>108</v>
      </c>
      <c r="G24" s="20">
        <v>17</v>
      </c>
    </row>
    <row r="25" spans="1:7" ht="19.5" customHeight="1" thickBot="1">
      <c r="A25" s="21" t="s">
        <v>13</v>
      </c>
      <c r="B25" s="22">
        <f t="shared" si="3"/>
        <v>202</v>
      </c>
      <c r="C25" s="23">
        <v>185</v>
      </c>
      <c r="D25" s="24">
        <v>17</v>
      </c>
      <c r="E25" s="25">
        <f>+F25+G25</f>
        <v>7</v>
      </c>
      <c r="F25" s="26">
        <v>5</v>
      </c>
      <c r="G25" s="27">
        <v>2</v>
      </c>
    </row>
    <row r="26" spans="1:7" ht="19.5" customHeight="1" thickBot="1">
      <c r="A26" s="28" t="s">
        <v>4</v>
      </c>
      <c r="B26" s="29">
        <f aca="true" t="shared" si="4" ref="B26:G26">SUM(B6:B25)</f>
        <v>29364</v>
      </c>
      <c r="C26" s="29">
        <f t="shared" si="4"/>
        <v>27355</v>
      </c>
      <c r="D26" s="29">
        <f t="shared" si="4"/>
        <v>2009</v>
      </c>
      <c r="E26" s="30">
        <f t="shared" si="4"/>
        <v>14886</v>
      </c>
      <c r="F26" s="30">
        <f t="shared" si="4"/>
        <v>13715</v>
      </c>
      <c r="G26" s="30">
        <f t="shared" si="4"/>
        <v>1171</v>
      </c>
    </row>
  </sheetData>
  <sheetProtection/>
  <mergeCells count="5">
    <mergeCell ref="B4:D4"/>
    <mergeCell ref="E4:G4"/>
    <mergeCell ref="A1:G1"/>
    <mergeCell ref="A4:A5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support</cp:lastModifiedBy>
  <cp:lastPrinted>2018-06-11T03:09:02Z</cp:lastPrinted>
  <dcterms:created xsi:type="dcterms:W3CDTF">2006-02-15T15:48:52Z</dcterms:created>
  <dcterms:modified xsi:type="dcterms:W3CDTF">2019-05-28T02:33:25Z</dcterms:modified>
  <cp:category/>
  <cp:version/>
  <cp:contentType/>
  <cp:contentStatus/>
</cp:coreProperties>
</file>