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ppt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<sst xmlns="http://schemas.openxmlformats.org/spreadsheetml/2006/main" count="36" uniqueCount="32">
  <si>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</si>
  <si>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</si>
  <si>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</si>
  <si>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</si>
  <si>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 / Total</t>
  </si>
  <si>
    <t>ไทย / Thai</t>
  </si>
  <si>
    <t>ต่างประเทศ / Foreigner</t>
  </si>
  <si>
    <t>2548 / 2005</t>
  </si>
  <si>
    <t>2547 / 2004</t>
  </si>
  <si>
    <t>2546 / 2003</t>
  </si>
  <si>
    <t>2545 / 2002</t>
  </si>
  <si>
    <t>2544 / 2001</t>
  </si>
  <si>
    <t>2543 / 2000</t>
  </si>
  <si>
    <t xml:space="preserve"> 2542 / 1999</t>
  </si>
  <si>
    <t>2549 / 2006</t>
  </si>
  <si>
    <t>2550 / 2007</t>
  </si>
  <si>
    <t>2551 / 2008</t>
  </si>
  <si>
    <t>2552 / 2009</t>
  </si>
  <si>
    <t>Statistics of Petty Patent Application and Granted</t>
  </si>
  <si>
    <t>สถิติการยื่นคำขอจดทะเบียน และการจดทะเบียนอนุสิทธิบัตร</t>
  </si>
  <si>
    <t>2553 / 2010</t>
  </si>
  <si>
    <t>2554 / 2011</t>
  </si>
  <si>
    <t>2555 / 2012</t>
  </si>
  <si>
    <t>2557 / 2014</t>
  </si>
  <si>
    <t>2558 / 2015</t>
  </si>
  <si>
    <t>2556 / 2013</t>
  </si>
  <si>
    <t>2559 / 2016</t>
  </si>
  <si>
    <t>2560 / 2017</t>
  </si>
  <si>
    <t>2561 / 2018</t>
  </si>
  <si>
    <t>2562 / 2019</t>
  </si>
  <si>
    <t>2563 / 2020</t>
  </si>
  <si>
    <t>2564 / 2021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</si>
</sst>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103" applyFont="1" applyAlignment="1">
      <alignment horizontal="right" vertical="center"/>
      <protection/>
    </xf>
    <xf numFmtId="0" fontId="10" fillId="31" borderId="13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3" fontId="10" fillId="36" borderId="17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19" xfId="0" applyNumberFormat="1" applyFont="1" applyFill="1" applyBorder="1" applyAlignment="1">
      <alignment horizontal="center"/>
    </xf>
    <xf numFmtId="3" fontId="10" fillId="37" borderId="17" xfId="0" applyNumberFormat="1" applyFont="1" applyFill="1" applyBorder="1" applyAlignment="1">
      <alignment horizontal="center" vertical="center"/>
    </xf>
    <xf numFmtId="3" fontId="11" fillId="37" borderId="18" xfId="0" applyNumberFormat="1" applyFont="1" applyFill="1" applyBorder="1" applyAlignment="1">
      <alignment horizontal="center"/>
    </xf>
    <xf numFmtId="3" fontId="11" fillId="37" borderId="19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3" fontId="10" fillId="36" borderId="21" xfId="0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center"/>
    </xf>
    <xf numFmtId="3" fontId="10" fillId="37" borderId="21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/>
    </xf>
    <xf numFmtId="3" fontId="11" fillId="37" borderId="22" xfId="0" applyNumberFormat="1" applyFont="1" applyFill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3" fontId="10" fillId="36" borderId="24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/>
    </xf>
    <xf numFmtId="3" fontId="11" fillId="36" borderId="26" xfId="0" applyNumberFormat="1" applyFont="1" applyFill="1" applyBorder="1" applyAlignment="1">
      <alignment horizontal="center"/>
    </xf>
    <xf numFmtId="3" fontId="10" fillId="37" borderId="24" xfId="0" applyNumberFormat="1" applyFont="1" applyFill="1" applyBorder="1" applyAlignment="1">
      <alignment horizontal="center" vertical="center"/>
    </xf>
    <xf numFmtId="3" fontId="11" fillId="37" borderId="25" xfId="0" applyNumberFormat="1" applyFont="1" applyFill="1" applyBorder="1" applyAlignment="1">
      <alignment horizontal="center"/>
    </xf>
    <xf numFmtId="3" fontId="11" fillId="37" borderId="26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3" fontId="10" fillId="36" borderId="28" xfId="0" applyNumberFormat="1" applyFont="1" applyFill="1" applyBorder="1" applyAlignment="1">
      <alignment horizontal="center"/>
    </xf>
    <xf numFmtId="3" fontId="10" fillId="37" borderId="28" xfId="0" applyNumberFormat="1" applyFont="1" applyFill="1" applyBorder="1" applyAlignment="1">
      <alignment horizontal="center"/>
    </xf>
    <xf numFmtId="3" fontId="10" fillId="37" borderId="29" xfId="0" applyNumberFormat="1" applyFont="1" applyFill="1" applyBorder="1" applyAlignment="1">
      <alignment horizontal="center" vertical="center"/>
    </xf>
    <xf numFmtId="3" fontId="1" fillId="36" borderId="18" xfId="104" applyNumberFormat="1" applyFill="1" applyBorder="1" applyAlignment="1">
      <alignment horizontal="center"/>
      <protection/>
    </xf>
    <xf numFmtId="3" fontId="1" fillId="37" borderId="8" xfId="104" applyNumberFormat="1" applyFill="1" applyBorder="1" applyAlignment="1">
      <alignment horizontal="center"/>
      <protection/>
    </xf>
    <xf numFmtId="3" fontId="1" fillId="36" borderId="19" xfId="104" applyNumberFormat="1" applyFill="1" applyBorder="1" applyAlignment="1">
      <alignment horizontal="center"/>
      <protection/>
    </xf>
    <xf numFmtId="0" fontId="4" fillId="37" borderId="8" xfId="0" applyFont="1" applyFill="1" applyBorder="1" applyAlignment="1">
      <alignment horizontal="center" wrapText="1"/>
    </xf>
    <xf numFmtId="0" fontId="4" fillId="37" borderId="22" xfId="0" applyFont="1" applyFill="1" applyBorder="1" applyAlignment="1">
      <alignment horizontal="center" wrapText="1"/>
    </xf>
    <xf numFmtId="3" fontId="1" fillId="37" borderId="22" xfId="104" applyNumberFormat="1" applyFill="1" applyBorder="1" applyAlignment="1">
      <alignment horizontal="center"/>
      <protection/>
    </xf>
    <xf numFmtId="3" fontId="4" fillId="36" borderId="30" xfId="0" applyNumberFormat="1" applyFont="1" applyFill="1" applyBorder="1" applyAlignment="1">
      <alignment horizontal="center" wrapText="1"/>
    </xf>
    <xf numFmtId="0" fontId="4" fillId="37" borderId="31" xfId="0" applyFont="1" applyFill="1" applyBorder="1" applyAlignment="1">
      <alignment horizontal="center" wrapText="1"/>
    </xf>
    <xf numFmtId="0" fontId="4" fillId="37" borderId="32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3" fontId="10" fillId="37" borderId="33" xfId="0" applyNumberFormat="1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wrapText="1"/>
    </xf>
    <xf numFmtId="3" fontId="10" fillId="37" borderId="34" xfId="0" applyNumberFormat="1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wrapText="1"/>
    </xf>
    <xf numFmtId="0" fontId="4" fillId="37" borderId="19" xfId="0" applyFont="1" applyFill="1" applyBorder="1" applyAlignment="1">
      <alignment horizontal="center" wrapText="1"/>
    </xf>
    <xf numFmtId="3" fontId="10" fillId="36" borderId="35" xfId="0" applyNumberFormat="1" applyFont="1" applyFill="1" applyBorder="1" applyAlignment="1">
      <alignment horizontal="center" vertical="center"/>
    </xf>
    <xf numFmtId="3" fontId="4" fillId="36" borderId="36" xfId="0" applyNumberFormat="1" applyFont="1" applyFill="1" applyBorder="1" applyAlignment="1">
      <alignment horizontal="center" wrapText="1"/>
    </xf>
    <xf numFmtId="0" fontId="10" fillId="31" borderId="25" xfId="0" applyFont="1" applyFill="1" applyBorder="1" applyAlignment="1">
      <alignment horizontal="center" vertical="center"/>
    </xf>
    <xf numFmtId="3" fontId="4" fillId="36" borderId="8" xfId="0" applyNumberFormat="1" applyFont="1" applyFill="1" applyBorder="1" applyAlignment="1">
      <alignment horizontal="center" wrapText="1"/>
    </xf>
    <xf numFmtId="0" fontId="10" fillId="31" borderId="26" xfId="0" applyFont="1" applyFill="1" applyBorder="1" applyAlignment="1">
      <alignment horizontal="center" vertical="center"/>
    </xf>
    <xf numFmtId="3" fontId="4" fillId="37" borderId="18" xfId="0" applyNumberFormat="1" applyFont="1" applyFill="1" applyBorder="1" applyAlignment="1">
      <alignment horizontal="center" wrapText="1"/>
    </xf>
    <xf numFmtId="0" fontId="10" fillId="31" borderId="37" xfId="0" applyFont="1" applyFill="1" applyBorder="1" applyAlignment="1">
      <alignment horizontal="center"/>
    </xf>
    <xf numFmtId="0" fontId="10" fillId="31" borderId="38" xfId="0" applyFont="1" applyFill="1" applyBorder="1" applyAlignment="1">
      <alignment horizontal="center"/>
    </xf>
    <xf numFmtId="0" fontId="10" fillId="31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</cellXfs>
  <cellStyles count="91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3คม สถิติการจดทะเบียนเครื่องหมายการค้าเปรียบเทียบไทยต่างประเทศ" xfId="102"/>
    <cellStyle name="ปกติ_6คม สถิติการยื่นคำขอจดทะเบียนเครื่องหมายการค้าเปรียบเทียบไทยต่างประเทศ" xfId="103"/>
    <cellStyle name="ปกติ_ppt2549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tabSelected="1" zoomScalePageLayoutView="0" workbookViewId="0" topLeftCell="A1">
      <selection activeCell="B29" sqref="B29"/>
    </sheetView>
  </sheetViews>
  <sheetFormatPr defaultColWidth="9.140625" defaultRowHeight="21.75"/>
  <cols>
    <col min="1" max="3" width="15.7109375" style="1" customWidth="1"/>
    <col min="4" max="4" width="22.57421875" style="1" bestFit="1" customWidth="1"/>
    <col min="5" max="6" width="15.7109375" style="1" customWidth="1"/>
    <col min="7" max="7" width="22.57421875" style="1" bestFit="1" customWidth="1"/>
    <col min="8" max="16384" width="9.140625" style="1" customWidth="1"/>
  </cols>
  <sheetData>
    <row r="1" spans="1:7" ht="21" customHeight="1">
      <c r="A1" s="57" t="s">
        <v>19</v>
      </c>
      <c r="B1" s="57"/>
      <c r="C1" s="57"/>
      <c r="D1" s="57"/>
      <c r="E1" s="57"/>
      <c r="F1" s="57"/>
      <c r="G1" s="57"/>
    </row>
    <row r="2" spans="1:7" ht="19.5" customHeight="1">
      <c r="A2" s="57" t="s">
        <v>18</v>
      </c>
      <c r="B2" s="57"/>
      <c r="C2" s="57"/>
      <c r="D2" s="57"/>
      <c r="E2" s="57"/>
      <c r="F2" s="57"/>
      <c r="G2" s="57"/>
    </row>
    <row r="3" spans="1:255" ht="19.5" customHeight="1" thickBot="1">
      <c r="A3" s="2"/>
      <c r="B3" s="2"/>
      <c r="C3" s="2"/>
      <c r="D3" s="2"/>
      <c r="E3" s="2"/>
      <c r="F3" s="2"/>
      <c r="G3" s="3" t="s"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7" ht="19.5" customHeight="1">
      <c r="A4" s="58" t="s">
        <v>1</v>
      </c>
      <c r="B4" s="54" t="s">
        <v>2</v>
      </c>
      <c r="C4" s="55"/>
      <c r="D4" s="56"/>
      <c r="E4" s="54" t="s">
        <v>3</v>
      </c>
      <c r="F4" s="55"/>
      <c r="G4" s="56"/>
    </row>
    <row r="5" spans="1:7" ht="19.5" customHeight="1" thickBot="1">
      <c r="A5" s="59"/>
      <c r="B5" s="4" t="s">
        <v>4</v>
      </c>
      <c r="C5" s="50" t="s">
        <v>5</v>
      </c>
      <c r="D5" s="52" t="s">
        <v>6</v>
      </c>
      <c r="E5" s="4" t="s">
        <v>4</v>
      </c>
      <c r="F5" s="5" t="s">
        <v>5</v>
      </c>
      <c r="G5" s="6" t="s">
        <v>6</v>
      </c>
    </row>
    <row r="6" spans="1:7" ht="19.5" customHeight="1">
      <c r="A6" s="7" t="s">
        <v>31</v>
      </c>
      <c r="B6" s="48">
        <f aca="true" t="shared" si="0" ref="B6:B11">+C6+D6</f>
        <v>3659</v>
      </c>
      <c r="C6" s="51">
        <v>3511</v>
      </c>
      <c r="D6" s="51">
        <v>148</v>
      </c>
      <c r="E6" s="31">
        <f aca="true" t="shared" si="1" ref="E6:E11">SUM(F6:G6)</f>
        <v>1869</v>
      </c>
      <c r="F6" s="53">
        <v>1778</v>
      </c>
      <c r="G6" s="46">
        <v>91</v>
      </c>
    </row>
    <row r="7" spans="1:7" ht="19.5" customHeight="1">
      <c r="A7" s="7" t="s">
        <v>30</v>
      </c>
      <c r="B7" s="15">
        <f t="shared" si="0"/>
        <v>3455</v>
      </c>
      <c r="C7" s="51">
        <v>3311</v>
      </c>
      <c r="D7" s="51">
        <v>144</v>
      </c>
      <c r="E7" s="31">
        <f t="shared" si="1"/>
        <v>1339</v>
      </c>
      <c r="F7" s="53">
        <v>1242</v>
      </c>
      <c r="G7" s="46">
        <v>97</v>
      </c>
    </row>
    <row r="8" spans="1:7" ht="19.5" customHeight="1">
      <c r="A8" s="7" t="s">
        <v>29</v>
      </c>
      <c r="B8" s="48">
        <f t="shared" si="0"/>
        <v>3310</v>
      </c>
      <c r="C8" s="51">
        <v>3170</v>
      </c>
      <c r="D8" s="44">
        <v>140</v>
      </c>
      <c r="E8" s="31">
        <f t="shared" si="1"/>
        <v>1010</v>
      </c>
      <c r="F8" s="53">
        <v>919</v>
      </c>
      <c r="G8" s="47">
        <v>91</v>
      </c>
    </row>
    <row r="9" spans="1:7" ht="19.5" customHeight="1">
      <c r="A9" s="7" t="s">
        <v>28</v>
      </c>
      <c r="B9" s="15">
        <f t="shared" si="0"/>
        <v>2969</v>
      </c>
      <c r="C9" s="49">
        <v>2832</v>
      </c>
      <c r="D9" s="42">
        <v>137</v>
      </c>
      <c r="E9" s="31">
        <f t="shared" si="1"/>
        <v>1372</v>
      </c>
      <c r="F9" s="53">
        <v>1248</v>
      </c>
      <c r="G9" s="47">
        <v>124</v>
      </c>
    </row>
    <row r="10" spans="1:7" ht="19.5" customHeight="1">
      <c r="A10" s="7" t="s">
        <v>27</v>
      </c>
      <c r="B10" s="8">
        <f t="shared" si="0"/>
        <v>2517</v>
      </c>
      <c r="C10" s="38">
        <v>2335</v>
      </c>
      <c r="D10" s="42">
        <v>182</v>
      </c>
      <c r="E10" s="31">
        <f t="shared" si="1"/>
        <v>1155</v>
      </c>
      <c r="F10" s="53">
        <v>1038</v>
      </c>
      <c r="G10" s="47">
        <v>117</v>
      </c>
    </row>
    <row r="11" spans="1:7" ht="19.5" customHeight="1">
      <c r="A11" s="7" t="s">
        <v>26</v>
      </c>
      <c r="B11" s="8">
        <f t="shared" si="0"/>
        <v>2621</v>
      </c>
      <c r="C11" s="38">
        <v>2391</v>
      </c>
      <c r="D11" s="44">
        <v>230</v>
      </c>
      <c r="E11" s="31">
        <f t="shared" si="1"/>
        <v>1288</v>
      </c>
      <c r="F11" s="46">
        <v>1195</v>
      </c>
      <c r="G11" s="47">
        <v>93</v>
      </c>
    </row>
    <row r="12" spans="1:7" ht="19.5" customHeight="1">
      <c r="A12" s="7" t="s">
        <v>24</v>
      </c>
      <c r="B12" s="8">
        <f aca="true" t="shared" si="2" ref="B12:B19">+C12+D12</f>
        <v>2164</v>
      </c>
      <c r="C12" s="38">
        <v>2003</v>
      </c>
      <c r="D12" s="42">
        <v>161</v>
      </c>
      <c r="E12" s="31">
        <f aca="true" t="shared" si="3" ref="E12:E23">SUM(F12:G12)</f>
        <v>1560</v>
      </c>
      <c r="F12" s="46">
        <v>1436</v>
      </c>
      <c r="G12" s="47">
        <v>124</v>
      </c>
    </row>
    <row r="13" spans="1:7" ht="19.5" customHeight="1">
      <c r="A13" s="7" t="s">
        <v>23</v>
      </c>
      <c r="B13" s="8">
        <f>+C13+D13</f>
        <v>1746</v>
      </c>
      <c r="C13" s="38">
        <v>1618</v>
      </c>
      <c r="D13" s="42">
        <v>128</v>
      </c>
      <c r="E13" s="31">
        <f aca="true" t="shared" si="4" ref="E13:E18">SUM(F13:G13)</f>
        <v>828</v>
      </c>
      <c r="F13" s="46">
        <v>766</v>
      </c>
      <c r="G13" s="47">
        <v>62</v>
      </c>
    </row>
    <row r="14" spans="1:7" ht="19.5" customHeight="1">
      <c r="A14" s="7" t="s">
        <v>25</v>
      </c>
      <c r="B14" s="8">
        <f>+C14+D14</f>
        <v>1609</v>
      </c>
      <c r="C14" s="38">
        <v>1503</v>
      </c>
      <c r="D14" s="42">
        <v>106</v>
      </c>
      <c r="E14" s="31">
        <f t="shared" si="4"/>
        <v>868</v>
      </c>
      <c r="F14" s="46">
        <v>773</v>
      </c>
      <c r="G14" s="47">
        <v>95</v>
      </c>
    </row>
    <row r="15" spans="1:7" ht="19.5" customHeight="1">
      <c r="A15" s="7" t="s">
        <v>22</v>
      </c>
      <c r="B15" s="8">
        <f t="shared" si="2"/>
        <v>1486</v>
      </c>
      <c r="C15" s="38">
        <v>1364</v>
      </c>
      <c r="D15" s="42">
        <v>122</v>
      </c>
      <c r="E15" s="31">
        <f t="shared" si="4"/>
        <v>902</v>
      </c>
      <c r="F15" s="46">
        <v>812</v>
      </c>
      <c r="G15" s="47">
        <v>90</v>
      </c>
    </row>
    <row r="16" spans="1:7" ht="19.5" customHeight="1">
      <c r="A16" s="7" t="s">
        <v>21</v>
      </c>
      <c r="B16" s="8">
        <f t="shared" si="2"/>
        <v>1342</v>
      </c>
      <c r="C16" s="38">
        <v>1234</v>
      </c>
      <c r="D16" s="42">
        <v>108</v>
      </c>
      <c r="E16" s="31">
        <f t="shared" si="4"/>
        <v>929</v>
      </c>
      <c r="F16" s="46">
        <v>860</v>
      </c>
      <c r="G16" s="47">
        <v>69</v>
      </c>
    </row>
    <row r="17" spans="1:7" ht="19.5" customHeight="1">
      <c r="A17" s="7" t="s">
        <v>20</v>
      </c>
      <c r="B17" s="8">
        <f t="shared" si="2"/>
        <v>1328</v>
      </c>
      <c r="C17" s="38">
        <v>1238</v>
      </c>
      <c r="D17" s="44">
        <v>90</v>
      </c>
      <c r="E17" s="45">
        <f t="shared" si="4"/>
        <v>685</v>
      </c>
      <c r="F17" s="46">
        <v>634</v>
      </c>
      <c r="G17" s="47">
        <v>51</v>
      </c>
    </row>
    <row r="18" spans="1:7" ht="19.5" customHeight="1">
      <c r="A18" s="7" t="s">
        <v>17</v>
      </c>
      <c r="B18" s="8">
        <f t="shared" si="2"/>
        <v>1467</v>
      </c>
      <c r="C18" s="38">
        <v>1416</v>
      </c>
      <c r="D18" s="42">
        <v>51</v>
      </c>
      <c r="E18" s="43">
        <f t="shared" si="4"/>
        <v>494</v>
      </c>
      <c r="F18" s="35">
        <v>451</v>
      </c>
      <c r="G18" s="36">
        <v>43</v>
      </c>
    </row>
    <row r="19" spans="1:7" ht="19.5" customHeight="1">
      <c r="A19" s="7" t="s">
        <v>16</v>
      </c>
      <c r="B19" s="8">
        <f t="shared" si="2"/>
        <v>1515</v>
      </c>
      <c r="C19" s="38">
        <v>1423</v>
      </c>
      <c r="D19" s="41">
        <v>92</v>
      </c>
      <c r="E19" s="31">
        <f t="shared" si="3"/>
        <v>711</v>
      </c>
      <c r="F19" s="39">
        <v>638</v>
      </c>
      <c r="G19" s="40">
        <v>73</v>
      </c>
    </row>
    <row r="20" spans="1:7" ht="19.5" customHeight="1">
      <c r="A20" s="7" t="s">
        <v>15</v>
      </c>
      <c r="B20" s="8">
        <f aca="true" t="shared" si="5" ref="B20:B28">+C20+D20</f>
        <v>1435</v>
      </c>
      <c r="C20" s="38">
        <v>1354</v>
      </c>
      <c r="D20" s="41">
        <v>81</v>
      </c>
      <c r="E20" s="31">
        <f t="shared" si="3"/>
        <v>902</v>
      </c>
      <c r="F20" s="35">
        <v>852</v>
      </c>
      <c r="G20" s="36">
        <v>50</v>
      </c>
    </row>
    <row r="21" spans="1:7" ht="19.5" customHeight="1">
      <c r="A21" s="7" t="s">
        <v>14</v>
      </c>
      <c r="B21" s="8">
        <f t="shared" si="5"/>
        <v>2062</v>
      </c>
      <c r="C21" s="32">
        <v>1968</v>
      </c>
      <c r="D21" s="34">
        <v>94</v>
      </c>
      <c r="E21" s="31">
        <f t="shared" si="3"/>
        <v>791</v>
      </c>
      <c r="F21" s="33">
        <v>750</v>
      </c>
      <c r="G21" s="37">
        <v>41</v>
      </c>
    </row>
    <row r="22" spans="1:7" ht="19.5" customHeight="1">
      <c r="A22" s="7" t="s">
        <v>7</v>
      </c>
      <c r="B22" s="8">
        <f t="shared" si="5"/>
        <v>1652</v>
      </c>
      <c r="C22" s="9">
        <v>1561</v>
      </c>
      <c r="D22" s="10">
        <v>91</v>
      </c>
      <c r="E22" s="11">
        <f t="shared" si="3"/>
        <v>609</v>
      </c>
      <c r="F22" s="12">
        <v>592</v>
      </c>
      <c r="G22" s="13">
        <v>17</v>
      </c>
    </row>
    <row r="23" spans="1:7" ht="19.5" customHeight="1">
      <c r="A23" s="14" t="s">
        <v>8</v>
      </c>
      <c r="B23" s="15">
        <f t="shared" si="5"/>
        <v>1454</v>
      </c>
      <c r="C23" s="16">
        <v>1390</v>
      </c>
      <c r="D23" s="17">
        <v>64</v>
      </c>
      <c r="E23" s="18">
        <f t="shared" si="3"/>
        <v>392</v>
      </c>
      <c r="F23" s="19">
        <v>364</v>
      </c>
      <c r="G23" s="20">
        <v>28</v>
      </c>
    </row>
    <row r="24" spans="1:7" ht="19.5" customHeight="1">
      <c r="A24" s="14" t="s">
        <v>9</v>
      </c>
      <c r="B24" s="15">
        <f t="shared" si="5"/>
        <v>1344</v>
      </c>
      <c r="C24" s="16">
        <v>1290</v>
      </c>
      <c r="D24" s="17">
        <v>54</v>
      </c>
      <c r="E24" s="18">
        <f>+F24+G24</f>
        <v>487</v>
      </c>
      <c r="F24" s="19">
        <v>476</v>
      </c>
      <c r="G24" s="20">
        <v>11</v>
      </c>
    </row>
    <row r="25" spans="1:7" ht="19.5" customHeight="1">
      <c r="A25" s="14" t="s">
        <v>10</v>
      </c>
      <c r="B25" s="15">
        <f t="shared" si="5"/>
        <v>1222</v>
      </c>
      <c r="C25" s="16">
        <v>1148</v>
      </c>
      <c r="D25" s="17">
        <v>74</v>
      </c>
      <c r="E25" s="18">
        <f>+F25+G25</f>
        <v>389</v>
      </c>
      <c r="F25" s="19">
        <v>376</v>
      </c>
      <c r="G25" s="20">
        <v>13</v>
      </c>
    </row>
    <row r="26" spans="1:7" ht="19.5" customHeight="1">
      <c r="A26" s="14" t="s">
        <v>11</v>
      </c>
      <c r="B26" s="15">
        <f t="shared" si="5"/>
        <v>811</v>
      </c>
      <c r="C26" s="16">
        <v>745</v>
      </c>
      <c r="D26" s="17">
        <v>66</v>
      </c>
      <c r="E26" s="18">
        <f>+F26+G26</f>
        <v>392</v>
      </c>
      <c r="F26" s="19">
        <v>341</v>
      </c>
      <c r="G26" s="20">
        <v>51</v>
      </c>
    </row>
    <row r="27" spans="1:7" ht="19.5" customHeight="1">
      <c r="A27" s="14" t="s">
        <v>12</v>
      </c>
      <c r="B27" s="15">
        <f t="shared" si="5"/>
        <v>616</v>
      </c>
      <c r="C27" s="16">
        <v>555</v>
      </c>
      <c r="D27" s="17">
        <v>61</v>
      </c>
      <c r="E27" s="18">
        <f>+F27+G27</f>
        <v>125</v>
      </c>
      <c r="F27" s="19">
        <v>108</v>
      </c>
      <c r="G27" s="20">
        <v>17</v>
      </c>
    </row>
    <row r="28" spans="1:7" ht="19.5" customHeight="1" thickBot="1">
      <c r="A28" s="21" t="s">
        <v>13</v>
      </c>
      <c r="B28" s="22">
        <f t="shared" si="5"/>
        <v>202</v>
      </c>
      <c r="C28" s="23">
        <v>185</v>
      </c>
      <c r="D28" s="24">
        <v>17</v>
      </c>
      <c r="E28" s="25">
        <f>+F28+G28</f>
        <v>7</v>
      </c>
      <c r="F28" s="26">
        <v>5</v>
      </c>
      <c r="G28" s="27">
        <v>2</v>
      </c>
    </row>
    <row r="29" spans="1:7" ht="19.5" customHeight="1" thickBot="1">
      <c r="A29" s="28" t="s">
        <v>4</v>
      </c>
      <c r="B29" s="29">
        <f aca="true" t="shared" si="6" ref="B29:G29">SUM(B6:B28)</f>
        <v>41986</v>
      </c>
      <c r="C29" s="29">
        <f t="shared" si="6"/>
        <v>39545</v>
      </c>
      <c r="D29" s="29">
        <f t="shared" si="6"/>
        <v>2441</v>
      </c>
      <c r="E29" s="30">
        <f t="shared" si="6"/>
        <v>19104</v>
      </c>
      <c r="F29" s="30">
        <f t="shared" si="6"/>
        <v>17654</v>
      </c>
      <c r="G29" s="30">
        <f t="shared" si="6"/>
        <v>1450</v>
      </c>
    </row>
  </sheetData>
  <sheetProtection/>
  <mergeCells count="5">
    <mergeCell ref="B4:D4"/>
    <mergeCell ref="E4:G4"/>
    <mergeCell ref="A1:G1"/>
    <mergeCell ref="A4:A5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2018-06-11T03:09:02Z</cp:lastPrinted>
  <dcterms:created xsi:type="dcterms:W3CDTF">2006-02-15T15:48:52Z</dcterms:created>
  <dcterms:modified xsi:type="dcterms:W3CDTF">2022-02-23T08:08:20Z</dcterms:modified>
  <cp:category/>
  <cp:version/>
  <cp:contentType/>
  <cp:contentStatus/>
</cp:coreProperties>
</file>