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m tf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<sst xmlns="http://schemas.openxmlformats.org/spreadsheetml/2006/main" count="36" uniqueCount="32">
  <si>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</si>
  <si>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</si>
  <si>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</si>
  <si>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</si>
  <si>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</si>
  <si>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</si>
  <si>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</si>
  <si>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</si>
  <si>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</si>
  <si>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</si>
  <si>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</si>
  <si>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</si>
  <si>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</si>
  <si>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</si>
  <si>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2549 / 2006</t>
  </si>
  <si>
    <t>2550/ 2007</t>
  </si>
  <si>
    <t>2551/ 2008</t>
  </si>
  <si>
    <t>2552/ 2009</t>
  </si>
  <si>
    <t>2553/ 2010</t>
  </si>
  <si>
    <t>2554/ 2011</t>
  </si>
  <si>
    <t>สถิติการยื่นคำขอจดทะเบียน และการจดทะเบียนเครื่องหมายการค้า</t>
  </si>
  <si>
    <t>Statistics of Trademark Application and Registration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</si>
  <si>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</si>
  <si>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</si>
  <si>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</si>
  <si>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</si>
  <si>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</si>
  <si>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</si>
  <si>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</si>
  <si>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</si>
  <si>
    <t>2563/ 2020</t>
  </si>
  <si>
    <t>2564/ 2021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</si>
</sst>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1" fillId="0" borderId="0" xfId="103" applyFont="1" applyAlignment="1">
      <alignment vertical="center"/>
      <protection/>
    </xf>
    <xf numFmtId="0" fontId="11" fillId="0" borderId="0" xfId="103" applyFont="1" applyAlignment="1">
      <alignment horizontal="right"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/>
      <protection/>
    </xf>
    <xf numFmtId="0" fontId="11" fillId="0" borderId="16" xfId="103" applyFont="1" applyFill="1" applyBorder="1" applyAlignment="1">
      <alignment horizontal="center" vertical="center"/>
      <protection/>
    </xf>
    <xf numFmtId="3" fontId="10" fillId="36" borderId="17" xfId="103" applyNumberFormat="1" applyFont="1" applyFill="1" applyBorder="1" applyAlignment="1">
      <alignment horizontal="center" vertical="center"/>
      <protection/>
    </xf>
    <xf numFmtId="3" fontId="11" fillId="36" borderId="18" xfId="103" applyNumberFormat="1" applyFont="1" applyFill="1" applyBorder="1" applyAlignment="1">
      <alignment horizontal="center" vertical="center"/>
      <protection/>
    </xf>
    <xf numFmtId="3" fontId="11" fillId="36" borderId="19" xfId="103" applyNumberFormat="1" applyFont="1" applyFill="1" applyBorder="1" applyAlignment="1">
      <alignment horizontal="center" vertical="center"/>
      <protection/>
    </xf>
    <xf numFmtId="3" fontId="10" fillId="37" borderId="17" xfId="102" applyNumberFormat="1" applyFont="1" applyFill="1" applyBorder="1" applyAlignment="1">
      <alignment horizontal="center" vertical="center"/>
      <protection/>
    </xf>
    <xf numFmtId="3" fontId="11" fillId="37" borderId="18" xfId="102" applyNumberFormat="1" applyFont="1" applyFill="1" applyBorder="1" applyAlignment="1">
      <alignment horizontal="center" vertical="center"/>
      <protection/>
    </xf>
    <xf numFmtId="3" fontId="11" fillId="37" borderId="19" xfId="102" applyNumberFormat="1" applyFont="1" applyFill="1" applyBorder="1" applyAlignment="1">
      <alignment horizontal="center" vertical="center"/>
      <protection/>
    </xf>
    <xf numFmtId="0" fontId="11" fillId="0" borderId="20" xfId="103" applyFont="1" applyFill="1" applyBorder="1" applyAlignment="1">
      <alignment horizontal="center" vertical="center"/>
      <protection/>
    </xf>
    <xf numFmtId="3" fontId="10" fillId="36" borderId="21" xfId="103" applyNumberFormat="1" applyFont="1" applyFill="1" applyBorder="1" applyAlignment="1">
      <alignment horizontal="center" vertical="center"/>
      <protection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22" xfId="52" applyNumberFormat="1" applyFont="1" applyFill="1" applyBorder="1" applyAlignment="1">
      <alignment horizontal="center" vertical="center"/>
    </xf>
    <xf numFmtId="3" fontId="10" fillId="37" borderId="21" xfId="102" applyNumberFormat="1" applyFont="1" applyFill="1" applyBorder="1" applyAlignment="1">
      <alignment horizontal="center" vertical="center"/>
      <protection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22" xfId="52" applyNumberFormat="1" applyFont="1" applyFill="1" applyBorder="1" applyAlignment="1">
      <alignment horizontal="center" vertical="center"/>
    </xf>
    <xf numFmtId="3" fontId="11" fillId="36" borderId="8" xfId="103" applyNumberFormat="1" applyFont="1" applyFill="1" applyBorder="1" applyAlignment="1">
      <alignment horizontal="center" vertical="center"/>
      <protection/>
    </xf>
    <xf numFmtId="3" fontId="11" fillId="36" borderId="22" xfId="103" applyNumberFormat="1" applyFont="1" applyFill="1" applyBorder="1" applyAlignment="1">
      <alignment horizontal="center" vertical="center"/>
      <protection/>
    </xf>
    <xf numFmtId="3" fontId="11" fillId="37" borderId="8" xfId="102" applyNumberFormat="1" applyFont="1" applyFill="1" applyBorder="1" applyAlignment="1">
      <alignment horizontal="center" vertical="center"/>
      <protection/>
    </xf>
    <xf numFmtId="3" fontId="11" fillId="37" borderId="22" xfId="102" applyNumberFormat="1" applyFont="1" applyFill="1" applyBorder="1" applyAlignment="1">
      <alignment horizontal="center" vertical="center"/>
      <protection/>
    </xf>
    <xf numFmtId="0" fontId="11" fillId="0" borderId="23" xfId="103" applyFont="1" applyFill="1" applyBorder="1" applyAlignment="1">
      <alignment horizontal="center" vertical="center"/>
      <protection/>
    </xf>
    <xf numFmtId="3" fontId="10" fillId="36" borderId="24" xfId="103" applyNumberFormat="1" applyFont="1" applyFill="1" applyBorder="1" applyAlignment="1">
      <alignment horizontal="center" vertical="center"/>
      <protection/>
    </xf>
    <xf numFmtId="3" fontId="11" fillId="36" borderId="25" xfId="103" applyNumberFormat="1" applyFont="1" applyFill="1" applyBorder="1" applyAlignment="1">
      <alignment horizontal="center" vertical="center"/>
      <protection/>
    </xf>
    <xf numFmtId="3" fontId="11" fillId="36" borderId="26" xfId="103" applyNumberFormat="1" applyFont="1" applyFill="1" applyBorder="1" applyAlignment="1">
      <alignment horizontal="center" vertical="center"/>
      <protection/>
    </xf>
    <xf numFmtId="3" fontId="10" fillId="37" borderId="24" xfId="102" applyNumberFormat="1" applyFont="1" applyFill="1" applyBorder="1" applyAlignment="1">
      <alignment horizontal="center" vertical="center"/>
      <protection/>
    </xf>
    <xf numFmtId="3" fontId="11" fillId="37" borderId="25" xfId="102" applyNumberFormat="1" applyFont="1" applyFill="1" applyBorder="1" applyAlignment="1">
      <alignment horizontal="center" vertical="center"/>
      <protection/>
    </xf>
    <xf numFmtId="3" fontId="11" fillId="37" borderId="26" xfId="102" applyNumberFormat="1" applyFont="1" applyFill="1" applyBorder="1" applyAlignment="1">
      <alignment horizontal="center" vertical="center"/>
      <protection/>
    </xf>
    <xf numFmtId="0" fontId="10" fillId="0" borderId="27" xfId="103" applyFont="1" applyBorder="1" applyAlignment="1">
      <alignment horizontal="center" vertical="center"/>
      <protection/>
    </xf>
    <xf numFmtId="3" fontId="10" fillId="36" borderId="28" xfId="103" applyNumberFormat="1" applyFont="1" applyFill="1" applyBorder="1" applyAlignment="1">
      <alignment horizontal="center" vertical="center"/>
      <protection/>
    </xf>
    <xf numFmtId="3" fontId="10" fillId="37" borderId="28" xfId="103" applyNumberFormat="1" applyFont="1" applyFill="1" applyBorder="1" applyAlignment="1">
      <alignment horizontal="center" vertical="center"/>
      <protection/>
    </xf>
    <xf numFmtId="3" fontId="11" fillId="36" borderId="8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29" xfId="0" applyNumberFormat="1" applyFont="1" applyFill="1" applyBorder="1" applyAlignment="1">
      <alignment horizontal="center" vertical="center"/>
    </xf>
    <xf numFmtId="0" fontId="10" fillId="31" borderId="26" xfId="103" applyFont="1" applyFill="1" applyBorder="1" applyAlignment="1">
      <alignment horizontal="center" vertical="center"/>
      <protection/>
    </xf>
    <xf numFmtId="0" fontId="10" fillId="31" borderId="30" xfId="103" applyFont="1" applyFill="1" applyBorder="1" applyAlignment="1">
      <alignment horizontal="center" vertical="center"/>
      <protection/>
    </xf>
    <xf numFmtId="0" fontId="10" fillId="31" borderId="31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/>
      <protection/>
    </xf>
    <xf numFmtId="0" fontId="12" fillId="0" borderId="0" xfId="103" applyFont="1" applyAlignment="1">
      <alignment horizontal="center" vertical="center"/>
      <protection/>
    </xf>
    <xf numFmtId="0" fontId="10" fillId="0" borderId="33" xfId="103" applyFont="1" applyFill="1" applyBorder="1" applyAlignment="1">
      <alignment horizontal="center" vertical="center"/>
      <protection/>
    </xf>
    <xf numFmtId="0" fontId="10" fillId="0" borderId="34" xfId="103" applyFont="1" applyFill="1" applyBorder="1" applyAlignment="1">
      <alignment horizontal="center" vertical="center"/>
      <protection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3คม สถิติการจดทะเบียนเครื่องหมายการค้าเปรียบเทียบไทยต่างประเทศ" xfId="102"/>
    <cellStyle name="ปกติ_6คม สถิติการยื่นคำขอ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K12" sqref="K12"/>
    </sheetView>
  </sheetViews>
  <sheetFormatPr defaultColWidth="9.140625" defaultRowHeight="21.75"/>
  <cols>
    <col min="1" max="1" width="12.140625" style="1" bestFit="1" customWidth="1"/>
    <col min="2" max="2" width="11.7109375" style="1" bestFit="1" customWidth="1"/>
    <col min="3" max="3" width="11.00390625" style="1" bestFit="1" customWidth="1"/>
    <col min="4" max="4" width="22.57421875" style="1" bestFit="1" customWidth="1"/>
    <col min="5" max="5" width="11.7109375" style="1" bestFit="1" customWidth="1"/>
    <col min="6" max="6" width="11.00390625" style="1" bestFit="1" customWidth="1"/>
    <col min="7" max="7" width="22.57421875" style="1" bestFit="1" customWidth="1"/>
    <col min="8" max="16384" width="9.140625" style="1" customWidth="1"/>
  </cols>
  <sheetData>
    <row r="1" spans="1:7" ht="23.25" customHeight="1">
      <c r="A1" s="42" t="s">
        <v>20</v>
      </c>
      <c r="B1" s="42"/>
      <c r="C1" s="42"/>
      <c r="D1" s="42"/>
      <c r="E1" s="42"/>
      <c r="F1" s="42"/>
      <c r="G1" s="42"/>
    </row>
    <row r="2" spans="1:7" ht="19.5" customHeight="1">
      <c r="A2" s="42" t="s">
        <v>21</v>
      </c>
      <c r="B2" s="42"/>
      <c r="C2" s="42"/>
      <c r="D2" s="42"/>
      <c r="E2" s="42"/>
      <c r="F2" s="42"/>
      <c r="G2" s="42"/>
    </row>
    <row r="3" ht="29.25" customHeight="1" thickBot="1">
      <c r="G3" s="2" t="s">
        <v>0</v>
      </c>
    </row>
    <row r="4" spans="1:7" ht="19.5" customHeight="1">
      <c r="A4" s="43" t="s">
        <v>1</v>
      </c>
      <c r="B4" s="39" t="s">
        <v>2</v>
      </c>
      <c r="C4" s="40"/>
      <c r="D4" s="41"/>
      <c r="E4" s="39" t="s">
        <v>3</v>
      </c>
      <c r="F4" s="40"/>
      <c r="G4" s="41"/>
    </row>
    <row r="5" spans="1:7" ht="19.5" customHeight="1" thickBot="1">
      <c r="A5" s="44"/>
      <c r="B5" s="3" t="s">
        <v>4</v>
      </c>
      <c r="C5" s="4" t="s">
        <v>5</v>
      </c>
      <c r="D5" s="5" t="s">
        <v>6</v>
      </c>
      <c r="E5" s="3" t="s">
        <v>4</v>
      </c>
      <c r="F5" s="4" t="s">
        <v>5</v>
      </c>
      <c r="G5" s="38" t="s">
        <v>6</v>
      </c>
    </row>
    <row r="6" spans="1:7" ht="19.5" customHeight="1">
      <c r="A6" s="6" t="s">
        <v>31</v>
      </c>
      <c r="B6" s="7">
        <f>SUM(C6:D6)</f>
        <v>44083</v>
      </c>
      <c r="C6" s="8">
        <v>26292</v>
      </c>
      <c r="D6" s="9">
        <v>17791</v>
      </c>
      <c r="E6" s="10">
        <f>SUM(F6:G6)</f>
        <v>27052</v>
      </c>
      <c r="F6" s="29">
        <v>18348</v>
      </c>
      <c r="G6" s="23">
        <v>8704</v>
      </c>
    </row>
    <row r="7" spans="1:7" ht="19.5" customHeight="1">
      <c r="A7" s="6" t="s">
        <v>30</v>
      </c>
      <c r="B7" s="7">
        <f>SUM(C7:D7)</f>
        <v>47064</v>
      </c>
      <c r="C7" s="8">
        <v>27448</v>
      </c>
      <c r="D7" s="9">
        <v>19616</v>
      </c>
      <c r="E7" s="10">
        <f>SUM(F7:G7)</f>
        <v>28015</v>
      </c>
      <c r="F7" s="29">
        <v>16767</v>
      </c>
      <c r="G7" s="23">
        <v>11248</v>
      </c>
    </row>
    <row r="8" spans="1:7" ht="19.5" customHeight="1">
      <c r="A8" s="6" t="s">
        <v>29</v>
      </c>
      <c r="B8" s="7">
        <f>SUM(C8:D8)</f>
        <v>48182</v>
      </c>
      <c r="C8" s="8">
        <v>26698</v>
      </c>
      <c r="D8" s="9">
        <v>21484</v>
      </c>
      <c r="E8" s="10">
        <f>SUM(F8:G8)</f>
        <v>24464</v>
      </c>
      <c r="F8" s="29">
        <v>14015</v>
      </c>
      <c r="G8" s="23">
        <v>10449</v>
      </c>
    </row>
    <row r="9" spans="1:7" ht="19.5" customHeight="1">
      <c r="A9" s="6" t="s">
        <v>28</v>
      </c>
      <c r="B9" s="7">
        <f>SUM(C9:D9)</f>
        <v>47246</v>
      </c>
      <c r="C9" s="8">
        <v>28138</v>
      </c>
      <c r="D9" s="9">
        <v>19108</v>
      </c>
      <c r="E9" s="10">
        <f>SUM(F9:G9)</f>
        <v>27816</v>
      </c>
      <c r="F9" s="29">
        <v>15360</v>
      </c>
      <c r="G9" s="23">
        <v>12456</v>
      </c>
    </row>
    <row r="10" spans="1:7" ht="19.5" customHeight="1">
      <c r="A10" s="6" t="s">
        <v>27</v>
      </c>
      <c r="B10" s="7">
        <f>SUM(C10:D10)</f>
        <v>42711</v>
      </c>
      <c r="C10" s="8">
        <v>26514</v>
      </c>
      <c r="D10" s="9">
        <v>16197</v>
      </c>
      <c r="E10" s="10">
        <f>SUM(F10:G10)</f>
        <v>37260</v>
      </c>
      <c r="F10" s="29">
        <v>19077</v>
      </c>
      <c r="G10" s="23">
        <v>18183</v>
      </c>
    </row>
    <row r="11" spans="1:7" ht="19.5" customHeight="1">
      <c r="A11" s="6" t="s">
        <v>26</v>
      </c>
      <c r="B11" s="7">
        <f aca="true" t="shared" si="0" ref="B11:B16">SUM(C11:D11)</f>
        <v>51613</v>
      </c>
      <c r="C11" s="8">
        <v>33241</v>
      </c>
      <c r="D11" s="9">
        <v>18372</v>
      </c>
      <c r="E11" s="10">
        <f>SUM(F11:G11)</f>
        <v>35809</v>
      </c>
      <c r="F11" s="29">
        <v>19320</v>
      </c>
      <c r="G11" s="23">
        <v>16489</v>
      </c>
    </row>
    <row r="12" spans="1:7" ht="19.5" customHeight="1">
      <c r="A12" s="6" t="s">
        <v>25</v>
      </c>
      <c r="B12" s="7">
        <f t="shared" si="0"/>
        <v>52344</v>
      </c>
      <c r="C12" s="8">
        <v>33347</v>
      </c>
      <c r="D12" s="9">
        <v>18997</v>
      </c>
      <c r="E12" s="10">
        <f aca="true" t="shared" si="1" ref="E12:E21">SUM(F12:G12)</f>
        <v>21177</v>
      </c>
      <c r="F12" s="29">
        <v>11247</v>
      </c>
      <c r="G12" s="23">
        <v>9930</v>
      </c>
    </row>
    <row r="13" spans="1:7" ht="19.5" customHeight="1">
      <c r="A13" s="6" t="s">
        <v>24</v>
      </c>
      <c r="B13" s="7">
        <f t="shared" si="0"/>
        <v>45661</v>
      </c>
      <c r="C13" s="8">
        <v>27517</v>
      </c>
      <c r="D13" s="9">
        <v>18144</v>
      </c>
      <c r="E13" s="10">
        <f>SUM(F13:G13)</f>
        <v>20617</v>
      </c>
      <c r="F13" s="29">
        <v>11487</v>
      </c>
      <c r="G13" s="23">
        <v>9130</v>
      </c>
    </row>
    <row r="14" spans="1:7" ht="19.5" customHeight="1">
      <c r="A14" s="6" t="s">
        <v>23</v>
      </c>
      <c r="B14" s="7">
        <f t="shared" si="0"/>
        <v>46097</v>
      </c>
      <c r="C14" s="8">
        <v>27881</v>
      </c>
      <c r="D14" s="9">
        <v>18216</v>
      </c>
      <c r="E14" s="10">
        <f>SUM(F14:G14)</f>
        <v>19563</v>
      </c>
      <c r="F14" s="29">
        <v>11148</v>
      </c>
      <c r="G14" s="23">
        <v>8415</v>
      </c>
    </row>
    <row r="15" spans="1:7" ht="19.5" customHeight="1">
      <c r="A15" s="6" t="s">
        <v>22</v>
      </c>
      <c r="B15" s="7">
        <f t="shared" si="0"/>
        <v>44963</v>
      </c>
      <c r="C15" s="8">
        <v>27508</v>
      </c>
      <c r="D15" s="9">
        <v>17455</v>
      </c>
      <c r="E15" s="10">
        <f>SUM(F15:G15)</f>
        <v>19825</v>
      </c>
      <c r="F15" s="29">
        <v>11821</v>
      </c>
      <c r="G15" s="23">
        <v>8004</v>
      </c>
    </row>
    <row r="16" spans="1:7" ht="19.5" customHeight="1">
      <c r="A16" s="6" t="s">
        <v>19</v>
      </c>
      <c r="B16" s="7">
        <f t="shared" si="0"/>
        <v>38950</v>
      </c>
      <c r="C16" s="8">
        <v>23457</v>
      </c>
      <c r="D16" s="9">
        <v>15493</v>
      </c>
      <c r="E16" s="10">
        <f>SUM(F16:G16)</f>
        <v>18710</v>
      </c>
      <c r="F16" s="29">
        <v>11657</v>
      </c>
      <c r="G16" s="23">
        <v>7053</v>
      </c>
    </row>
    <row r="17" spans="1:7" ht="19.5" customHeight="1">
      <c r="A17" s="6" t="s">
        <v>18</v>
      </c>
      <c r="B17" s="7">
        <f aca="true" t="shared" si="2" ref="B17:B22">SUM(C17:D17)</f>
        <v>37656</v>
      </c>
      <c r="C17" s="8">
        <v>24781</v>
      </c>
      <c r="D17" s="9">
        <v>12875</v>
      </c>
      <c r="E17" s="10">
        <f t="shared" si="1"/>
        <v>21830</v>
      </c>
      <c r="F17" s="22">
        <v>13268</v>
      </c>
      <c r="G17" s="23">
        <v>8562</v>
      </c>
    </row>
    <row r="18" spans="1:7" ht="19.5" customHeight="1">
      <c r="A18" s="6" t="s">
        <v>17</v>
      </c>
      <c r="B18" s="7">
        <f t="shared" si="2"/>
        <v>36087</v>
      </c>
      <c r="C18" s="8">
        <v>24733</v>
      </c>
      <c r="D18" s="9">
        <v>11354</v>
      </c>
      <c r="E18" s="10">
        <f t="shared" si="1"/>
        <v>22483</v>
      </c>
      <c r="F18" s="22">
        <v>11981</v>
      </c>
      <c r="G18" s="12">
        <v>10502</v>
      </c>
    </row>
    <row r="19" spans="1:7" ht="19.5" customHeight="1">
      <c r="A19" s="6" t="s">
        <v>16</v>
      </c>
      <c r="B19" s="7">
        <f t="shared" si="2"/>
        <v>35422</v>
      </c>
      <c r="C19" s="34">
        <v>21950</v>
      </c>
      <c r="D19" s="9">
        <v>13472</v>
      </c>
      <c r="E19" s="10">
        <f t="shared" si="1"/>
        <v>21941</v>
      </c>
      <c r="F19" s="37">
        <v>12574</v>
      </c>
      <c r="G19" s="12">
        <v>9367</v>
      </c>
    </row>
    <row r="20" spans="1:7" ht="19.5" customHeight="1">
      <c r="A20" s="6" t="s">
        <v>15</v>
      </c>
      <c r="B20" s="7">
        <f t="shared" si="2"/>
        <v>33555</v>
      </c>
      <c r="C20" s="34">
        <v>20140</v>
      </c>
      <c r="D20" s="9">
        <v>13415</v>
      </c>
      <c r="E20" s="10">
        <f t="shared" si="1"/>
        <v>24640</v>
      </c>
      <c r="F20" s="36">
        <v>14769</v>
      </c>
      <c r="G20" s="12">
        <v>9871</v>
      </c>
    </row>
    <row r="21" spans="1:7" ht="19.5" customHeight="1">
      <c r="A21" s="6" t="s">
        <v>14</v>
      </c>
      <c r="B21" s="7">
        <f t="shared" si="2"/>
        <v>33572</v>
      </c>
      <c r="C21" s="34">
        <v>21171</v>
      </c>
      <c r="D21" s="9">
        <v>12401</v>
      </c>
      <c r="E21" s="10">
        <f t="shared" si="1"/>
        <v>24115</v>
      </c>
      <c r="F21" s="35">
        <v>15595</v>
      </c>
      <c r="G21" s="12">
        <v>8520</v>
      </c>
    </row>
    <row r="22" spans="1:7" ht="19.5" customHeight="1">
      <c r="A22" s="6" t="s">
        <v>7</v>
      </c>
      <c r="B22" s="7">
        <f t="shared" si="2"/>
        <v>36423</v>
      </c>
      <c r="C22" s="8">
        <v>24275</v>
      </c>
      <c r="D22" s="9">
        <v>12148</v>
      </c>
      <c r="E22" s="10">
        <f aca="true" t="shared" si="3" ref="E22:E28">SUM(F22:G22)</f>
        <v>27445</v>
      </c>
      <c r="F22" s="11">
        <v>18497</v>
      </c>
      <c r="G22" s="12">
        <v>8948</v>
      </c>
    </row>
    <row r="23" spans="1:7" ht="19.5" customHeight="1">
      <c r="A23" s="13" t="s">
        <v>8</v>
      </c>
      <c r="B23" s="14">
        <f aca="true" t="shared" si="4" ref="B23:B28">SUM(C23,D23)</f>
        <v>36968</v>
      </c>
      <c r="C23" s="15">
        <v>26414</v>
      </c>
      <c r="D23" s="16">
        <v>10554</v>
      </c>
      <c r="E23" s="17">
        <f t="shared" si="3"/>
        <v>23532</v>
      </c>
      <c r="F23" s="18">
        <v>15918</v>
      </c>
      <c r="G23" s="19">
        <v>7614</v>
      </c>
    </row>
    <row r="24" spans="1:7" ht="19.5" customHeight="1">
      <c r="A24" s="13" t="s">
        <v>9</v>
      </c>
      <c r="B24" s="14">
        <f t="shared" si="4"/>
        <v>33049</v>
      </c>
      <c r="C24" s="20">
        <v>23335</v>
      </c>
      <c r="D24" s="21">
        <v>9714</v>
      </c>
      <c r="E24" s="17">
        <f t="shared" si="3"/>
        <v>17983</v>
      </c>
      <c r="F24" s="22">
        <v>11440</v>
      </c>
      <c r="G24" s="23">
        <v>6543</v>
      </c>
    </row>
    <row r="25" spans="1:7" ht="19.5" customHeight="1">
      <c r="A25" s="13" t="s">
        <v>10</v>
      </c>
      <c r="B25" s="14">
        <f t="shared" si="4"/>
        <v>30109</v>
      </c>
      <c r="C25" s="20">
        <v>21518</v>
      </c>
      <c r="D25" s="21">
        <v>8591</v>
      </c>
      <c r="E25" s="17">
        <f t="shared" si="3"/>
        <v>23146</v>
      </c>
      <c r="F25" s="22">
        <v>13281</v>
      </c>
      <c r="G25" s="23">
        <v>9865</v>
      </c>
    </row>
    <row r="26" spans="1:7" ht="19.5" customHeight="1">
      <c r="A26" s="13" t="s">
        <v>11</v>
      </c>
      <c r="B26" s="14">
        <f t="shared" si="4"/>
        <v>26119</v>
      </c>
      <c r="C26" s="20">
        <v>16712</v>
      </c>
      <c r="D26" s="21">
        <v>9407</v>
      </c>
      <c r="E26" s="17">
        <f t="shared" si="3"/>
        <v>19937</v>
      </c>
      <c r="F26" s="22">
        <v>11453</v>
      </c>
      <c r="G26" s="23">
        <v>8484</v>
      </c>
    </row>
    <row r="27" spans="1:7" ht="19.5" customHeight="1">
      <c r="A27" s="13" t="s">
        <v>12</v>
      </c>
      <c r="B27" s="14">
        <f t="shared" si="4"/>
        <v>27055</v>
      </c>
      <c r="C27" s="20">
        <v>15495</v>
      </c>
      <c r="D27" s="21">
        <v>11560</v>
      </c>
      <c r="E27" s="17">
        <f t="shared" si="3"/>
        <v>14217</v>
      </c>
      <c r="F27" s="22">
        <v>7686</v>
      </c>
      <c r="G27" s="23">
        <v>6531</v>
      </c>
    </row>
    <row r="28" spans="1:7" ht="19.5" customHeight="1" thickBot="1">
      <c r="A28" s="24" t="s">
        <v>13</v>
      </c>
      <c r="B28" s="25">
        <f t="shared" si="4"/>
        <v>22439</v>
      </c>
      <c r="C28" s="26">
        <v>13601</v>
      </c>
      <c r="D28" s="27">
        <v>8838</v>
      </c>
      <c r="E28" s="28">
        <f t="shared" si="3"/>
        <v>15711</v>
      </c>
      <c r="F28" s="29">
        <v>7230</v>
      </c>
      <c r="G28" s="30">
        <v>8481</v>
      </c>
    </row>
    <row r="29" spans="1:7" ht="19.5" customHeight="1" thickBot="1">
      <c r="A29" s="31" t="s">
        <v>4</v>
      </c>
      <c r="B29" s="32">
        <f aca="true" t="shared" si="5" ref="B29:G29">SUM(B8:B28)</f>
        <v>806221</v>
      </c>
      <c r="C29" s="32">
        <f t="shared" si="5"/>
        <v>508426</v>
      </c>
      <c r="D29" s="32">
        <f t="shared" si="5"/>
        <v>297795</v>
      </c>
      <c r="E29" s="33">
        <f t="shared" si="5"/>
        <v>482221</v>
      </c>
      <c r="F29" s="33">
        <f t="shared" si="5"/>
        <v>278824</v>
      </c>
      <c r="G29" s="33">
        <f t="shared" si="5"/>
        <v>203397</v>
      </c>
    </row>
  </sheetData>
  <sheetProtection/>
  <mergeCells count="5">
    <mergeCell ref="E4:G4"/>
    <mergeCell ref="A1:G1"/>
    <mergeCell ref="A2:G2"/>
    <mergeCell ref="B4:D4"/>
    <mergeCell ref="A4:A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2018-06-11T03:10:09Z</cp:lastPrinted>
  <dcterms:created xsi:type="dcterms:W3CDTF">2006-02-15T13:42:36Z</dcterms:created>
  <dcterms:modified xsi:type="dcterms:W3CDTF">2022-02-17T02:40:47Z</dcterms:modified>
  <cp:category/>
  <cp:version/>
  <cp:contentType/>
  <cp:contentStatus/>
</cp:coreProperties>
</file>